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H119" i="1" l="1"/>
  <c r="H195" i="1"/>
  <c r="H176" i="1"/>
  <c r="J138" i="1"/>
  <c r="J119" i="1"/>
  <c r="H100" i="1"/>
  <c r="J100" i="1"/>
  <c r="G100" i="1"/>
  <c r="F100" i="1"/>
  <c r="I81" i="1"/>
  <c r="G62" i="1"/>
  <c r="J62" i="1"/>
  <c r="J43" i="1"/>
  <c r="I43" i="1"/>
  <c r="H43" i="1"/>
  <c r="L156" i="1"/>
  <c r="L157" i="1" s="1"/>
  <c r="L196" i="1" s="1"/>
  <c r="F24" i="1"/>
  <c r="H24" i="1"/>
  <c r="H156" i="1" s="1"/>
  <c r="H157" i="1" s="1"/>
  <c r="H196" i="1" s="1"/>
  <c r="I156" i="1" l="1"/>
  <c r="I157" i="1" s="1"/>
  <c r="I196" i="1" s="1"/>
  <c r="G156" i="1"/>
  <c r="G157" i="1" s="1"/>
  <c r="G196" i="1" s="1"/>
  <c r="F156" i="1"/>
  <c r="F157" i="1" s="1"/>
  <c r="F196" i="1" s="1"/>
  <c r="J156" i="1"/>
  <c r="J157" i="1" s="1"/>
  <c r="J196" i="1" s="1"/>
</calcChain>
</file>

<file path=xl/sharedStrings.xml><?xml version="1.0" encoding="utf-8"?>
<sst xmlns="http://schemas.openxmlformats.org/spreadsheetml/2006/main" count="250" uniqueCount="88">
  <si>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</si>
  <si>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</si>
  <si>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</si>
  <si>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</si>
  <si>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</si>
  <si>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</si>
  <si>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</si>
  <si>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</si>
  <si>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</si>
  <si>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</si>
  <si>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</si>
  <si>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</si>
  <si>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</si>
  <si>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</si>
  <si>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</si>
  <si>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</si>
  <si>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</si>
  <si>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</si>
  <si>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</si>
  <si>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</si>
  <si>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</si>
  <si>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</si>
  <si>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</si>
  <si>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</si>
  <si>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</si>
  <si>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</si>
  <si>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</si>
  <si>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</si>
  <si>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</si>
  <si>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</si>
  <si>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</si>
  <si>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</si>
  <si>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</si>
  <si>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</si>
  <si>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</si>
  <si>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</si>
  <si>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</si>
  <si>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</si>
  <si>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</si>
  <si>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№9 г. Грязи</t>
  </si>
  <si>
    <t>директор</t>
  </si>
  <si>
    <t>Соболев А.О.</t>
  </si>
  <si>
    <t>Огурцы, помидоры свежие порционные</t>
  </si>
  <si>
    <t>Огурцы помидоры свежие порционные</t>
  </si>
  <si>
    <t>1.14.</t>
  </si>
  <si>
    <t>Суп картофельный с крупой (рисовый) на курином бульоне</t>
  </si>
  <si>
    <t>Куриное отварное филе грудки</t>
  </si>
  <si>
    <t>Макароны с маслом сливочным</t>
  </si>
  <si>
    <t>Чай с лимоном и сахаром</t>
  </si>
  <si>
    <t>200/8</t>
  </si>
  <si>
    <t>Батон "Йодированный"</t>
  </si>
  <si>
    <t>Суп рассольник "Ленинградский"</t>
  </si>
  <si>
    <t>Мясо отварное порционное</t>
  </si>
  <si>
    <t>Капуста тушеная</t>
  </si>
  <si>
    <t>Сок натуральный "Яблочный"</t>
  </si>
  <si>
    <t>Хлеб "Лимак"</t>
  </si>
  <si>
    <t>Салат из свежей капусты с яблоками</t>
  </si>
  <si>
    <t>Суп картофельный с бобовыми (гороховый)</t>
  </si>
  <si>
    <t>Печень тушеная в соусе</t>
  </si>
  <si>
    <t>Каша гречневая с маслом</t>
  </si>
  <si>
    <t>Кофейный напиток на молоке</t>
  </si>
  <si>
    <t>Салат из вареной свеклы и зеленого горошка</t>
  </si>
  <si>
    <t>Щи из свежей капусты на курином бульоне</t>
  </si>
  <si>
    <t>Плов с мясом</t>
  </si>
  <si>
    <t>Икра из кабачков</t>
  </si>
  <si>
    <t>Суп картофельный с крупой (гречневой)</t>
  </si>
  <si>
    <t>Жаркое по - домашнему</t>
  </si>
  <si>
    <t>Компот из сухофруктов и витамином "С"</t>
  </si>
  <si>
    <t>Суп картофельный с крупой (рисовой) с мясом</t>
  </si>
  <si>
    <t xml:space="preserve">Вермешель отварная с сыром </t>
  </si>
  <si>
    <t>Суп из овощей на курином бульоне</t>
  </si>
  <si>
    <t>Цыплята тушеные в соусе</t>
  </si>
  <si>
    <t>Рис отварной с маслом сливочным</t>
  </si>
  <si>
    <t>Кисель "Ягодный с витамином "С"</t>
  </si>
  <si>
    <t>Суп с макаронными изделиями (вермишель) с курином филе</t>
  </si>
  <si>
    <t>Котлета мясная</t>
  </si>
  <si>
    <t>Каша гречневая с маслом сливочным</t>
  </si>
  <si>
    <t>Щи из свежей капусты на мясном бульоне</t>
  </si>
  <si>
    <t>Говядина отварная порционная</t>
  </si>
  <si>
    <t>Макароны отварные с маслом сливочным</t>
  </si>
  <si>
    <t>Сок "Яблоко"</t>
  </si>
  <si>
    <t>1/200</t>
  </si>
  <si>
    <t>Омлет натуральный</t>
  </si>
  <si>
    <t>Чай с сахаром с витамином "С"</t>
  </si>
  <si>
    <t>Каша молочная с маслом сливочным</t>
  </si>
  <si>
    <t>Запеканка из творога с молочным соусом</t>
  </si>
  <si>
    <t>237/350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</si>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</sst>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43">
        <v>60</v>
      </c>
      <c r="G14" s="43">
        <v>0.56999999999999995</v>
      </c>
      <c r="H14" s="43">
        <v>0.09</v>
      </c>
      <c r="I14" s="51" t="s">
        <v>44</v>
      </c>
      <c r="J14" s="43">
        <v>31.05</v>
      </c>
      <c r="K14" s="44">
        <v>71</v>
      </c>
      <c r="L14" s="43"/>
    </row>
    <row r="15" spans="1:12" ht="25.5" x14ac:dyDescent="0.25">
      <c r="A15" s="23"/>
      <c r="B15" s="15"/>
      <c r="C15" s="11"/>
      <c r="D15" s="7" t="s">
        <v>27</v>
      </c>
      <c r="E15" s="50" t="s">
        <v>45</v>
      </c>
      <c r="F15" s="43">
        <v>200</v>
      </c>
      <c r="G15" s="43">
        <v>2.2000000000000002</v>
      </c>
      <c r="H15" s="43">
        <v>2.9</v>
      </c>
      <c r="I15" s="43">
        <v>16.5</v>
      </c>
      <c r="J15" s="43">
        <v>101.5</v>
      </c>
      <c r="K15" s="44">
        <v>80</v>
      </c>
      <c r="L15" s="43"/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43">
        <v>90</v>
      </c>
      <c r="G16" s="43">
        <v>27.03</v>
      </c>
      <c r="H16" s="43">
        <v>1.61</v>
      </c>
      <c r="I16" s="43">
        <v>0.51</v>
      </c>
      <c r="J16" s="43">
        <v>124.59</v>
      </c>
      <c r="K16" s="44">
        <v>637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43">
        <v>200</v>
      </c>
      <c r="G17" s="43">
        <v>17.54</v>
      </c>
      <c r="H17" s="43">
        <v>18.7</v>
      </c>
      <c r="I17" s="43">
        <v>115.86</v>
      </c>
      <c r="J17" s="43">
        <v>673.02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1" t="s">
        <v>49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377</v>
      </c>
      <c r="L18" s="43"/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43">
        <v>20</v>
      </c>
      <c r="G19" s="43">
        <v>1.5</v>
      </c>
      <c r="H19" s="43">
        <v>0.6</v>
      </c>
      <c r="I19" s="43">
        <v>10.199999999999999</v>
      </c>
      <c r="J19" s="43">
        <v>52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57.86</v>
      </c>
      <c r="H23" s="19">
        <f>SUM(H14:H22)</f>
        <v>26.18</v>
      </c>
      <c r="I23" s="19">
        <f>SUM(I14:I22)</f>
        <v>158.48999999999998</v>
      </c>
      <c r="J23" s="19">
        <f>SUM(J14:J22)</f>
        <v>1096.82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2">G13+G23</f>
        <v>57.86</v>
      </c>
      <c r="H24" s="32">
        <f t="shared" si="2"/>
        <v>26.18</v>
      </c>
      <c r="I24" s="32">
        <f t="shared" si="2"/>
        <v>158.48999999999998</v>
      </c>
      <c r="J24" s="32">
        <f t="shared" si="2"/>
        <v>1096.82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43</v>
      </c>
      <c r="F33" s="43">
        <v>60</v>
      </c>
      <c r="G33" s="43">
        <v>0.56999999999999995</v>
      </c>
      <c r="H33" s="43">
        <v>0.09</v>
      </c>
      <c r="I33" s="51" t="s">
        <v>44</v>
      </c>
      <c r="J33" s="43">
        <v>31.05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50" t="s">
        <v>51</v>
      </c>
      <c r="F34" s="43">
        <v>200</v>
      </c>
      <c r="G34" s="43">
        <v>0.5</v>
      </c>
      <c r="H34" s="43">
        <v>1.55</v>
      </c>
      <c r="I34" s="43">
        <v>1.8</v>
      </c>
      <c r="J34" s="43">
        <v>22.8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50" t="s">
        <v>52</v>
      </c>
      <c r="F35" s="43">
        <v>90</v>
      </c>
      <c r="G35" s="43">
        <v>22.5</v>
      </c>
      <c r="H35" s="43">
        <v>15.12</v>
      </c>
      <c r="I35" s="43">
        <v>0</v>
      </c>
      <c r="J35" s="43">
        <v>228.6</v>
      </c>
      <c r="K35" s="44">
        <v>252</v>
      </c>
      <c r="L35" s="43"/>
    </row>
    <row r="36" spans="1:12" ht="15" x14ac:dyDescent="0.25">
      <c r="A36" s="14"/>
      <c r="B36" s="15"/>
      <c r="C36" s="11"/>
      <c r="D36" s="7" t="s">
        <v>29</v>
      </c>
      <c r="E36" s="50" t="s">
        <v>53</v>
      </c>
      <c r="F36" s="43">
        <v>200</v>
      </c>
      <c r="G36" s="43">
        <v>3.76</v>
      </c>
      <c r="H36" s="43">
        <v>3.86</v>
      </c>
      <c r="I36" s="43">
        <v>11.8</v>
      </c>
      <c r="J36" s="43">
        <v>92.62</v>
      </c>
      <c r="K36" s="44">
        <v>321</v>
      </c>
      <c r="L36" s="43"/>
    </row>
    <row r="37" spans="1:12" ht="15" x14ac:dyDescent="0.25">
      <c r="A37" s="14"/>
      <c r="B37" s="15"/>
      <c r="C37" s="11"/>
      <c r="D37" s="7" t="s">
        <v>30</v>
      </c>
      <c r="E37" s="50" t="s">
        <v>54</v>
      </c>
      <c r="F37" s="43">
        <v>200</v>
      </c>
      <c r="G37" s="43">
        <v>0</v>
      </c>
      <c r="H37" s="43">
        <v>0</v>
      </c>
      <c r="I37" s="43">
        <v>22.4</v>
      </c>
      <c r="J37" s="43">
        <v>90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0" t="s">
        <v>55</v>
      </c>
      <c r="F39" s="43">
        <v>25</v>
      </c>
      <c r="G39" s="43">
        <v>1.75</v>
      </c>
      <c r="H39" s="43">
        <v>0.25</v>
      </c>
      <c r="I39" s="43">
        <v>10.5</v>
      </c>
      <c r="J39" s="43">
        <v>52.5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8">SUM(G33:G41)</f>
        <v>29.08</v>
      </c>
      <c r="H42" s="19">
        <f t="shared" ref="H42" si="9">SUM(H33:H41)</f>
        <v>20.869999999999997</v>
      </c>
      <c r="I42" s="19">
        <f t="shared" ref="I42" si="10">SUM(I33:I41)</f>
        <v>46.5</v>
      </c>
      <c r="J42" s="19">
        <f t="shared" ref="J42:L42" si="11">SUM(J33:J41)</f>
        <v>517.56999999999994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775</v>
      </c>
      <c r="G43" s="32">
        <f t="shared" ref="G43" si="12">G32+G42</f>
        <v>29.08</v>
      </c>
      <c r="H43" s="32">
        <f t="shared" ref="H43" si="13">H32+H42</f>
        <v>20.869999999999997</v>
      </c>
      <c r="I43" s="32">
        <f t="shared" ref="I43" si="14">I32+I42</f>
        <v>46.5</v>
      </c>
      <c r="J43" s="32">
        <f t="shared" ref="J43:L43" si="15">J32+J42</f>
        <v>517.56999999999994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56</v>
      </c>
      <c r="F52" s="43">
        <v>100</v>
      </c>
      <c r="G52" s="43">
        <v>1.54</v>
      </c>
      <c r="H52" s="43">
        <v>0.11</v>
      </c>
      <c r="I52" s="43">
        <v>10.91</v>
      </c>
      <c r="J52" s="43">
        <v>48.12</v>
      </c>
      <c r="K52" s="44">
        <v>46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57</v>
      </c>
      <c r="F53" s="43">
        <v>200</v>
      </c>
      <c r="G53" s="43">
        <v>5.03</v>
      </c>
      <c r="H53" s="43">
        <v>0.4</v>
      </c>
      <c r="I53" s="43">
        <v>13.58</v>
      </c>
      <c r="J53" s="43">
        <v>74.8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58</v>
      </c>
      <c r="F54" s="43">
        <v>100</v>
      </c>
      <c r="G54" s="43">
        <v>11.43</v>
      </c>
      <c r="H54" s="43">
        <v>15.75</v>
      </c>
      <c r="I54" s="43">
        <v>2.5099999999999998</v>
      </c>
      <c r="J54" s="43">
        <v>197</v>
      </c>
      <c r="K54" s="44">
        <v>261</v>
      </c>
      <c r="L54" s="43"/>
    </row>
    <row r="55" spans="1:12" ht="15" x14ac:dyDescent="0.25">
      <c r="A55" s="23"/>
      <c r="B55" s="15"/>
      <c r="C55" s="11"/>
      <c r="D55" s="7" t="s">
        <v>29</v>
      </c>
      <c r="E55" s="50" t="s">
        <v>59</v>
      </c>
      <c r="F55" s="43">
        <v>200</v>
      </c>
      <c r="G55" s="43">
        <v>0.76</v>
      </c>
      <c r="H55" s="43">
        <v>128.32</v>
      </c>
      <c r="I55" s="43">
        <v>1.24</v>
      </c>
      <c r="J55" s="43">
        <v>1162.76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50" t="s">
        <v>60</v>
      </c>
      <c r="F56" s="43">
        <v>200</v>
      </c>
      <c r="G56" s="43">
        <v>2.4</v>
      </c>
      <c r="H56" s="43">
        <v>2.66</v>
      </c>
      <c r="I56" s="43">
        <v>20.54</v>
      </c>
      <c r="J56" s="43">
        <v>110.7</v>
      </c>
      <c r="K56" s="44">
        <v>379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0" t="s">
        <v>55</v>
      </c>
      <c r="F58" s="43">
        <v>50</v>
      </c>
      <c r="G58" s="43">
        <v>3.5</v>
      </c>
      <c r="H58" s="43">
        <v>0.5</v>
      </c>
      <c r="I58" s="43">
        <v>21</v>
      </c>
      <c r="J58" s="43">
        <v>105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0">SUM(G52:G60)</f>
        <v>24.66</v>
      </c>
      <c r="H61" s="19">
        <f t="shared" ref="H61" si="21">SUM(H52:H60)</f>
        <v>147.73999999999998</v>
      </c>
      <c r="I61" s="19">
        <f t="shared" ref="I61" si="22">SUM(I52:I60)</f>
        <v>69.78</v>
      </c>
      <c r="J61" s="19">
        <f t="shared" ref="J61:L61" si="23">SUM(J52:J60)</f>
        <v>1698.3799999999999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32">
        <f t="shared" ref="G62" si="24">G51+G61</f>
        <v>24.66</v>
      </c>
      <c r="H62" s="32">
        <f t="shared" ref="H62" si="25">H51+H61</f>
        <v>147.73999999999998</v>
      </c>
      <c r="I62" s="32">
        <f t="shared" ref="I62" si="26">I51+I61</f>
        <v>69.78</v>
      </c>
      <c r="J62" s="32">
        <f t="shared" ref="J62:L62" si="27">J51+J61</f>
        <v>1698.3799999999999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61</v>
      </c>
      <c r="F71" s="43">
        <v>100</v>
      </c>
      <c r="G71" s="43">
        <v>11.56</v>
      </c>
      <c r="H71" s="43">
        <v>8.4</v>
      </c>
      <c r="I71" s="43">
        <v>30.09</v>
      </c>
      <c r="J71" s="43">
        <v>234.73</v>
      </c>
      <c r="K71" s="44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50" t="s">
        <v>62</v>
      </c>
      <c r="F72" s="43">
        <v>200</v>
      </c>
      <c r="G72" s="43">
        <v>1</v>
      </c>
      <c r="H72" s="43">
        <v>0.18</v>
      </c>
      <c r="I72" s="43">
        <v>7.55</v>
      </c>
      <c r="J72" s="43">
        <v>34.1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0" t="s">
        <v>63</v>
      </c>
      <c r="F74" s="43">
        <v>250</v>
      </c>
      <c r="G74" s="43">
        <v>23.47</v>
      </c>
      <c r="H74" s="43">
        <v>19.420000000000002</v>
      </c>
      <c r="I74" s="43">
        <v>23.19</v>
      </c>
      <c r="J74" s="43">
        <v>355.8</v>
      </c>
      <c r="K74" s="44">
        <v>265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 t="s">
        <v>49</v>
      </c>
      <c r="G75" s="43">
        <v>9.02</v>
      </c>
      <c r="H75" s="43">
        <v>2.2799999999999998</v>
      </c>
      <c r="I75" s="43">
        <v>15.42</v>
      </c>
      <c r="J75" s="43">
        <v>114.66</v>
      </c>
      <c r="K75" s="44">
        <v>377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550</v>
      </c>
      <c r="G80" s="19">
        <f t="shared" ref="G80" si="32">SUM(G71:G79)</f>
        <v>45.05</v>
      </c>
      <c r="H80" s="19">
        <f t="shared" ref="H80" si="33">SUM(H71:H79)</f>
        <v>30.28</v>
      </c>
      <c r="I80" s="19">
        <f t="shared" ref="I80" si="34">SUM(I71:I79)</f>
        <v>76.25</v>
      </c>
      <c r="J80" s="19">
        <f t="shared" ref="J80:L80" si="35">SUM(J71:J79)</f>
        <v>739.29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6">G70+G80</f>
        <v>45.05</v>
      </c>
      <c r="H81" s="32">
        <f t="shared" ref="H81" si="37">H70+H80</f>
        <v>30.28</v>
      </c>
      <c r="I81" s="32">
        <f t="shared" ref="I81" si="38">I70+I80</f>
        <v>76.25</v>
      </c>
      <c r="J81" s="32">
        <f t="shared" ref="J81:L81" si="39">J70+J80</f>
        <v>739.29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64</v>
      </c>
      <c r="F90" s="43">
        <v>60</v>
      </c>
      <c r="G90" s="43">
        <v>0</v>
      </c>
      <c r="H90" s="43">
        <v>4.2</v>
      </c>
      <c r="I90" s="43">
        <v>4.2</v>
      </c>
      <c r="J90" s="43">
        <v>54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 t="s">
        <v>65</v>
      </c>
      <c r="F91" s="43">
        <v>250</v>
      </c>
      <c r="G91" s="43">
        <v>2.2000000000000002</v>
      </c>
      <c r="H91" s="43">
        <v>2.9</v>
      </c>
      <c r="I91" s="43">
        <v>16.5</v>
      </c>
      <c r="J91" s="43">
        <v>101.5</v>
      </c>
      <c r="K91" s="44">
        <v>80</v>
      </c>
      <c r="L91" s="43"/>
    </row>
    <row r="92" spans="1:12" ht="15" x14ac:dyDescent="0.25">
      <c r="A92" s="23"/>
      <c r="B92" s="15"/>
      <c r="C92" s="11"/>
      <c r="D92" s="7" t="s">
        <v>28</v>
      </c>
      <c r="E92" s="50" t="s">
        <v>52</v>
      </c>
      <c r="F92" s="43">
        <v>90</v>
      </c>
      <c r="G92" s="43">
        <v>22.5</v>
      </c>
      <c r="H92" s="43">
        <v>15.12</v>
      </c>
      <c r="I92" s="43">
        <v>0</v>
      </c>
      <c r="J92" s="43">
        <v>228.6</v>
      </c>
      <c r="K92" s="44">
        <v>252</v>
      </c>
      <c r="L92" s="43"/>
    </row>
    <row r="93" spans="1:12" ht="15" x14ac:dyDescent="0.25">
      <c r="A93" s="23"/>
      <c r="B93" s="15"/>
      <c r="C93" s="11"/>
      <c r="D93" s="7" t="s">
        <v>29</v>
      </c>
      <c r="E93" s="50" t="s">
        <v>66</v>
      </c>
      <c r="F93" s="43">
        <v>200</v>
      </c>
      <c r="G93" s="43">
        <v>25.92</v>
      </c>
      <c r="H93" s="43">
        <v>28.94</v>
      </c>
      <c r="I93" s="43">
        <v>26.53</v>
      </c>
      <c r="J93" s="43">
        <v>472</v>
      </c>
      <c r="K93" s="44">
        <v>259</v>
      </c>
      <c r="L93" s="43"/>
    </row>
    <row r="94" spans="1:12" ht="15" x14ac:dyDescent="0.25">
      <c r="A94" s="23"/>
      <c r="B94" s="15"/>
      <c r="C94" s="11"/>
      <c r="D94" s="7" t="s">
        <v>30</v>
      </c>
      <c r="E94" s="50" t="s">
        <v>67</v>
      </c>
      <c r="F94" s="43">
        <v>200</v>
      </c>
      <c r="G94" s="43">
        <v>0.4</v>
      </c>
      <c r="H94" s="43">
        <v>0</v>
      </c>
      <c r="I94" s="43">
        <v>26.9</v>
      </c>
      <c r="J94" s="43">
        <v>111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0" t="s">
        <v>55</v>
      </c>
      <c r="F96" s="43">
        <v>50</v>
      </c>
      <c r="G96" s="43">
        <v>3.5</v>
      </c>
      <c r="H96" s="43">
        <v>0.5</v>
      </c>
      <c r="I96" s="43">
        <v>21</v>
      </c>
      <c r="J96" s="43">
        <v>105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4">SUM(G90:G98)</f>
        <v>54.52</v>
      </c>
      <c r="H99" s="19">
        <f t="shared" ref="H99" si="45">SUM(H90:H98)</f>
        <v>51.66</v>
      </c>
      <c r="I99" s="19">
        <f t="shared" ref="I99" si="46">SUM(I90:I98)</f>
        <v>95.13</v>
      </c>
      <c r="J99" s="19">
        <f t="shared" ref="J99:L99" si="47">SUM(J90:J98)</f>
        <v>1072.0999999999999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850</v>
      </c>
      <c r="G100" s="32">
        <f t="shared" ref="G100" si="48">G89+G99</f>
        <v>54.52</v>
      </c>
      <c r="H100" s="32">
        <f t="shared" ref="H100" si="49">H89+H99</f>
        <v>51.66</v>
      </c>
      <c r="I100" s="32">
        <f t="shared" ref="I100" si="50">I89+I99</f>
        <v>95.13</v>
      </c>
      <c r="J100" s="32">
        <f t="shared" ref="J100:L100" si="51">J89+J99</f>
        <v>1072.0999999999999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68</v>
      </c>
      <c r="F110" s="43">
        <v>250</v>
      </c>
      <c r="G110" s="43">
        <v>2.2000000000000002</v>
      </c>
      <c r="H110" s="43">
        <v>2.9</v>
      </c>
      <c r="I110" s="43">
        <v>16.5</v>
      </c>
      <c r="J110" s="43">
        <v>101.5</v>
      </c>
      <c r="K110" s="44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v>200</v>
      </c>
      <c r="G111" s="43">
        <v>10.130000000000001</v>
      </c>
      <c r="H111" s="43">
        <v>17.13</v>
      </c>
      <c r="I111" s="43">
        <v>2.13</v>
      </c>
      <c r="J111" s="43">
        <v>201.38</v>
      </c>
      <c r="K111" s="44">
        <v>215</v>
      </c>
      <c r="L111" s="43"/>
    </row>
    <row r="112" spans="1:12" ht="15" x14ac:dyDescent="0.25">
      <c r="A112" s="23"/>
      <c r="B112" s="15"/>
      <c r="C112" s="11"/>
      <c r="D112" s="7" t="s">
        <v>29</v>
      </c>
      <c r="E112" s="50" t="s">
        <v>69</v>
      </c>
      <c r="F112" s="43">
        <v>200</v>
      </c>
      <c r="G112" s="43">
        <v>12.48</v>
      </c>
      <c r="H112" s="43">
        <v>8.5</v>
      </c>
      <c r="I112" s="43">
        <v>52.04</v>
      </c>
      <c r="J112" s="43">
        <v>3026.69</v>
      </c>
      <c r="K112" s="44">
        <v>204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0.1</v>
      </c>
      <c r="H113" s="43">
        <v>0</v>
      </c>
      <c r="I113" s="43">
        <v>9.9</v>
      </c>
      <c r="J113" s="43">
        <v>39.9</v>
      </c>
      <c r="K113" s="44">
        <v>392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55</v>
      </c>
      <c r="F115" s="43">
        <v>50</v>
      </c>
      <c r="G115" s="43">
        <v>3.5</v>
      </c>
      <c r="H115" s="43">
        <v>0.5</v>
      </c>
      <c r="I115" s="43">
        <v>21</v>
      </c>
      <c r="J115" s="43">
        <v>105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4">SUM(G109:G117)</f>
        <v>28.410000000000004</v>
      </c>
      <c r="H118" s="19">
        <f t="shared" si="54"/>
        <v>29.029999999999998</v>
      </c>
      <c r="I118" s="19">
        <f t="shared" si="54"/>
        <v>101.57000000000001</v>
      </c>
      <c r="J118" s="19">
        <f t="shared" si="54"/>
        <v>3474.4700000000003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900</v>
      </c>
      <c r="G119" s="32">
        <f t="shared" ref="G119" si="56">G108+G118</f>
        <v>28.410000000000004</v>
      </c>
      <c r="H119" s="32">
        <f t="shared" ref="H119" si="57">H108+H118</f>
        <v>29.029999999999998</v>
      </c>
      <c r="I119" s="32">
        <f t="shared" ref="I119" si="58">I108+I118</f>
        <v>101.57000000000001</v>
      </c>
      <c r="J119" s="32">
        <f t="shared" ref="J119:L119" si="59">J108+J118</f>
        <v>3474.4700000000003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42</v>
      </c>
      <c r="F128" s="43">
        <v>100</v>
      </c>
      <c r="G128" s="43">
        <v>0.56999999999999995</v>
      </c>
      <c r="H128" s="43">
        <v>0.09</v>
      </c>
      <c r="I128" s="43">
        <v>1.1399999999999999</v>
      </c>
      <c r="J128" s="43">
        <v>31.05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50" t="s">
        <v>70</v>
      </c>
      <c r="F129" s="43">
        <v>200</v>
      </c>
      <c r="G129" s="43">
        <v>41.88</v>
      </c>
      <c r="H129" s="43">
        <v>3.5</v>
      </c>
      <c r="I129" s="43">
        <v>97.35</v>
      </c>
      <c r="J129" s="43">
        <v>564.23</v>
      </c>
      <c r="K129" s="44">
        <v>215</v>
      </c>
      <c r="L129" s="43"/>
    </row>
    <row r="130" spans="1:12" ht="15" x14ac:dyDescent="0.25">
      <c r="A130" s="14"/>
      <c r="B130" s="15"/>
      <c r="C130" s="11"/>
      <c r="D130" s="7" t="s">
        <v>28</v>
      </c>
      <c r="E130" s="50" t="s">
        <v>71</v>
      </c>
      <c r="F130" s="43">
        <v>100</v>
      </c>
      <c r="G130" s="43">
        <v>12.75</v>
      </c>
      <c r="H130" s="43">
        <v>22.45</v>
      </c>
      <c r="I130" s="43">
        <v>1.4</v>
      </c>
      <c r="J130" s="43">
        <v>258.33999999999997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0" t="s">
        <v>72</v>
      </c>
      <c r="F131" s="43">
        <v>200</v>
      </c>
      <c r="G131" s="43">
        <v>11.64</v>
      </c>
      <c r="H131" s="43">
        <v>19.48</v>
      </c>
      <c r="I131" s="43">
        <v>100</v>
      </c>
      <c r="J131" s="43">
        <v>596.94000000000005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50" t="s">
        <v>73</v>
      </c>
      <c r="F132" s="43">
        <v>200</v>
      </c>
      <c r="G132" s="43">
        <v>6.6</v>
      </c>
      <c r="H132" s="43">
        <v>7075</v>
      </c>
      <c r="I132" s="43">
        <v>0</v>
      </c>
      <c r="J132" s="43">
        <v>228.8</v>
      </c>
      <c r="K132" s="44">
        <v>1120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0" t="s">
        <v>55</v>
      </c>
      <c r="F134" s="43">
        <v>50</v>
      </c>
      <c r="G134" s="43">
        <v>3.5</v>
      </c>
      <c r="H134" s="43">
        <v>0.5</v>
      </c>
      <c r="I134" s="43">
        <v>21</v>
      </c>
      <c r="J134" s="43">
        <v>105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2">SUM(G128:G136)</f>
        <v>76.94</v>
      </c>
      <c r="H137" s="19">
        <f t="shared" si="62"/>
        <v>7121.02</v>
      </c>
      <c r="I137" s="19">
        <f t="shared" si="62"/>
        <v>220.89</v>
      </c>
      <c r="J137" s="19">
        <f t="shared" si="62"/>
        <v>1784.36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850</v>
      </c>
      <c r="G138" s="32">
        <f t="shared" ref="G138" si="64">G127+G137</f>
        <v>76.94</v>
      </c>
      <c r="H138" s="32">
        <f t="shared" ref="H138" si="65">H127+H137</f>
        <v>7121.02</v>
      </c>
      <c r="I138" s="32">
        <f t="shared" ref="I138" si="66">I127+I137</f>
        <v>220.89</v>
      </c>
      <c r="J138" s="32">
        <f t="shared" ref="J138:L138" si="67">J127+J137</f>
        <v>1784.36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2"/>
      <c r="G147" s="52"/>
      <c r="H147" s="52"/>
      <c r="I147" s="52"/>
      <c r="J147" s="52"/>
      <c r="K147" s="52"/>
      <c r="L147" s="52"/>
    </row>
    <row r="148" spans="1:12" ht="25.5" x14ac:dyDescent="0.25">
      <c r="A148" s="23"/>
      <c r="B148" s="15"/>
      <c r="C148" s="11"/>
      <c r="D148" s="7" t="s">
        <v>27</v>
      </c>
      <c r="E148" s="50" t="s">
        <v>74</v>
      </c>
      <c r="F148" s="43">
        <v>200</v>
      </c>
      <c r="G148" s="43">
        <v>0.33</v>
      </c>
      <c r="H148" s="43">
        <v>0.03</v>
      </c>
      <c r="I148" s="43">
        <v>1.88</v>
      </c>
      <c r="J148" s="43">
        <v>8.75</v>
      </c>
      <c r="K148" s="44">
        <v>111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150</v>
      </c>
      <c r="G149" s="43">
        <v>24</v>
      </c>
      <c r="H149" s="43">
        <v>18</v>
      </c>
      <c r="I149" s="43">
        <v>25.7</v>
      </c>
      <c r="J149" s="43">
        <v>378.3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200</v>
      </c>
      <c r="G150" s="43">
        <v>2.7</v>
      </c>
      <c r="H150" s="43">
        <v>5.41</v>
      </c>
      <c r="I150" s="43">
        <v>18.489999999999998</v>
      </c>
      <c r="J150" s="43">
        <v>128.9</v>
      </c>
      <c r="K150" s="44">
        <v>175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4</v>
      </c>
      <c r="H151" s="43">
        <v>4.1100000000000003</v>
      </c>
      <c r="I151" s="43">
        <v>16.39</v>
      </c>
      <c r="J151" s="43">
        <v>113.11</v>
      </c>
      <c r="K151" s="44">
        <v>397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1.5</v>
      </c>
      <c r="H152" s="43">
        <v>0.6</v>
      </c>
      <c r="I152" s="43">
        <v>10.199999999999999</v>
      </c>
      <c r="J152" s="43">
        <v>52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SUM(F14:F155)</f>
        <v>16805</v>
      </c>
      <c r="G156" s="19">
        <f>SUM(G14:G155)</f>
        <v>982.09</v>
      </c>
      <c r="H156" s="19">
        <f>SUM(H14:H155)</f>
        <v>22308.489999999998</v>
      </c>
      <c r="I156" s="19">
        <f>SUM(I14:I155)</f>
        <v>2378.4899999999998</v>
      </c>
      <c r="J156" s="19">
        <f>SUM(J14:J155)</f>
        <v>31830.030000000002</v>
      </c>
      <c r="K156" s="25"/>
      <c r="L156" s="19">
        <f>SUM(L14:L155)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16805</v>
      </c>
      <c r="G157" s="32">
        <f t="shared" ref="G157" si="70">G146+G156</f>
        <v>982.09</v>
      </c>
      <c r="H157" s="32">
        <f t="shared" ref="H157" si="71">H146+H156</f>
        <v>22308.489999999998</v>
      </c>
      <c r="I157" s="32">
        <f t="shared" ref="I157" si="72">I146+I156</f>
        <v>2378.4899999999998</v>
      </c>
      <c r="J157" s="32">
        <f t="shared" ref="J157:L157" si="73">J146+J156</f>
        <v>31830.030000000002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56</v>
      </c>
      <c r="F166" s="43">
        <v>100</v>
      </c>
      <c r="G166" s="43">
        <v>1.54</v>
      </c>
      <c r="H166" s="43">
        <v>0.11</v>
      </c>
      <c r="I166" s="43">
        <v>10.91</v>
      </c>
      <c r="J166" s="43">
        <v>4812</v>
      </c>
      <c r="K166" s="44">
        <v>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51</v>
      </c>
      <c r="F167" s="43">
        <v>200</v>
      </c>
      <c r="G167" s="43">
        <v>0.5</v>
      </c>
      <c r="H167" s="43">
        <v>1.55</v>
      </c>
      <c r="I167" s="43">
        <v>1.8</v>
      </c>
      <c r="J167" s="43">
        <v>22.8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75</v>
      </c>
      <c r="F168" s="43">
        <v>100</v>
      </c>
      <c r="G168" s="43">
        <v>16.5</v>
      </c>
      <c r="H168" s="43">
        <v>24.2</v>
      </c>
      <c r="I168" s="43">
        <v>14.32</v>
      </c>
      <c r="J168" s="43">
        <v>344</v>
      </c>
      <c r="K168" s="44">
        <v>268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 t="s">
        <v>76</v>
      </c>
      <c r="F169" s="43">
        <v>200</v>
      </c>
      <c r="G169" s="43">
        <v>0.76</v>
      </c>
      <c r="H169" s="43">
        <v>128.32</v>
      </c>
      <c r="I169" s="43">
        <v>1.24</v>
      </c>
      <c r="J169" s="43">
        <v>1162.76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 t="s">
        <v>49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0" t="s">
        <v>55</v>
      </c>
      <c r="F172" s="43">
        <v>50</v>
      </c>
      <c r="G172" s="43">
        <v>3.5</v>
      </c>
      <c r="H172" s="43">
        <v>0.5</v>
      </c>
      <c r="I172" s="43">
        <v>21</v>
      </c>
      <c r="J172" s="43">
        <v>105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76">SUM(G166:G174)</f>
        <v>31.82</v>
      </c>
      <c r="H175" s="19">
        <f t="shared" si="76"/>
        <v>156.96</v>
      </c>
      <c r="I175" s="19">
        <f t="shared" si="76"/>
        <v>64.69</v>
      </c>
      <c r="J175" s="19">
        <f t="shared" si="76"/>
        <v>6561.22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 t="shared" ref="G176" si="78">G165+G175</f>
        <v>31.82</v>
      </c>
      <c r="H176" s="32">
        <f t="shared" ref="H176" si="79">H165+H175</f>
        <v>156.96</v>
      </c>
      <c r="I176" s="32">
        <f t="shared" ref="I176" si="80">I165+I175</f>
        <v>64.69</v>
      </c>
      <c r="J176" s="32">
        <f t="shared" ref="J176:L176" si="81">J165+J175</f>
        <v>6561.22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42</v>
      </c>
      <c r="F185" s="43">
        <v>100</v>
      </c>
      <c r="G185" s="43">
        <v>0.56999999999999995</v>
      </c>
      <c r="H185" s="43">
        <v>0.09</v>
      </c>
      <c r="I185" s="43">
        <v>1.1399999999999999</v>
      </c>
      <c r="J185" s="43">
        <v>31.05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77</v>
      </c>
      <c r="F186" s="43">
        <v>200</v>
      </c>
      <c r="G186" s="43">
        <v>1</v>
      </c>
      <c r="H186" s="43">
        <v>0.18</v>
      </c>
      <c r="I186" s="43">
        <v>7.55</v>
      </c>
      <c r="J186" s="43">
        <v>34.1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78</v>
      </c>
      <c r="F187" s="43">
        <v>100</v>
      </c>
      <c r="G187" s="43">
        <v>22.5</v>
      </c>
      <c r="H187" s="43">
        <v>15.2</v>
      </c>
      <c r="I187" s="43">
        <v>0</v>
      </c>
      <c r="J187" s="43">
        <v>228.6</v>
      </c>
      <c r="K187" s="44">
        <v>252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79</v>
      </c>
      <c r="F188" s="43">
        <v>200</v>
      </c>
      <c r="G188" s="43">
        <v>17.54</v>
      </c>
      <c r="H188" s="43">
        <v>18.7</v>
      </c>
      <c r="I188" s="43">
        <v>115.86</v>
      </c>
      <c r="J188" s="43">
        <v>673.02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 t="s">
        <v>80</v>
      </c>
      <c r="F189" s="51" t="s">
        <v>81</v>
      </c>
      <c r="G189" s="43">
        <v>0</v>
      </c>
      <c r="H189" s="43">
        <v>0</v>
      </c>
      <c r="I189" s="43">
        <v>22.4</v>
      </c>
      <c r="J189" s="43">
        <v>90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55</v>
      </c>
      <c r="F191" s="43">
        <v>50</v>
      </c>
      <c r="G191" s="43">
        <v>3.5</v>
      </c>
      <c r="H191" s="43">
        <v>0.5</v>
      </c>
      <c r="I191" s="43">
        <v>21</v>
      </c>
      <c r="J191" s="43">
        <v>105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4">SUM(G185:G193)</f>
        <v>45.11</v>
      </c>
      <c r="H194" s="19">
        <f t="shared" si="84"/>
        <v>34.67</v>
      </c>
      <c r="I194" s="19">
        <f t="shared" si="84"/>
        <v>167.95</v>
      </c>
      <c r="J194" s="19">
        <f t="shared" si="84"/>
        <v>1161.77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650</v>
      </c>
      <c r="G195" s="32">
        <f t="shared" ref="G195" si="86">G184+G194</f>
        <v>45.11</v>
      </c>
      <c r="H195" s="32">
        <f t="shared" ref="H195" si="87">H184+H194</f>
        <v>34.67</v>
      </c>
      <c r="I195" s="32">
        <f t="shared" ref="I195" si="88">I184+I194</f>
        <v>167.95</v>
      </c>
      <c r="J195" s="32">
        <f t="shared" ref="J195:L195" si="89">J184+J194</f>
        <v>1161.77</v>
      </c>
      <c r="K195" s="32"/>
      <c r="L195" s="32">
        <f t="shared" si="89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2345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137.554</v>
      </c>
      <c r="H196" s="34">
        <f t="shared" si="90"/>
        <v>2992.6899999999996</v>
      </c>
      <c r="I196" s="34">
        <f t="shared" si="90"/>
        <v>337.97399999999999</v>
      </c>
      <c r="J196" s="34">
        <f t="shared" si="90"/>
        <v>4993.6010000000006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2022-05-16T14:23:56Z</dcterms:created>
  <dcterms:modified xsi:type="dcterms:W3CDTF">2023-10-18T10:40:58Z</dcterms:modified>
</cp:coreProperties>
</file>